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<sst xmlns="http://schemas.openxmlformats.org/spreadsheetml/2006/main" count="31" uniqueCount="8">
  <si>
    <t>senx</t>
  </si>
  <si>
    <t>cosx</t>
  </si>
  <si>
    <t xml:space="preserve">Determinare le funzioni goniometriche dell'angolo x sapendo che </t>
  </si>
  <si>
    <t>tgx</t>
  </si>
  <si>
    <t>cotgx</t>
  </si>
  <si>
    <t>zona lavoro</t>
  </si>
  <si>
    <t>cosx=</t>
  </si>
  <si>
    <t>il secondo lato dell'angolo cade nel quadrante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</si>
</sst>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1" fillId="3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161925</xdr:rowOff>
    </xdr:from>
    <xdr:to>
      <xdr:col>4</xdr:col>
      <xdr:colOff>581025</xdr:colOff>
      <xdr:row>3</xdr:row>
      <xdr:rowOff>161925</xdr:rowOff>
    </xdr:to>
    <xdr:sp>
      <xdr:nvSpPr>
        <xdr:cNvPr id="1" name="Line 3"/>
        <xdr:cNvSpPr>
          <a:spLocks/>
        </xdr:cNvSpPr>
      </xdr:nvSpPr>
      <xdr:spPr>
        <a:xfrm>
          <a:off x="3524250" y="657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11</xdr:row>
      <xdr:rowOff>0</xdr:rowOff>
    </xdr:from>
    <xdr:to>
      <xdr:col>4</xdr:col>
      <xdr:colOff>561975</xdr:colOff>
      <xdr:row>11</xdr:row>
      <xdr:rowOff>0</xdr:rowOff>
    </xdr:to>
    <xdr:sp>
      <xdr:nvSpPr>
        <xdr:cNvPr id="2" name="Line 4"/>
        <xdr:cNvSpPr>
          <a:spLocks/>
        </xdr:cNvSpPr>
      </xdr:nvSpPr>
      <xdr:spPr>
        <a:xfrm>
          <a:off x="3505200" y="18288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17</xdr:row>
      <xdr:rowOff>152400</xdr:rowOff>
    </xdr:from>
    <xdr:to>
      <xdr:col>4</xdr:col>
      <xdr:colOff>561975</xdr:colOff>
      <xdr:row>17</xdr:row>
      <xdr:rowOff>152400</xdr:rowOff>
    </xdr:to>
    <xdr:sp>
      <xdr:nvSpPr>
        <xdr:cNvPr id="3" name="Line 5"/>
        <xdr:cNvSpPr>
          <a:spLocks/>
        </xdr:cNvSpPr>
      </xdr:nvSpPr>
      <xdr:spPr>
        <a:xfrm>
          <a:off x="3505200" y="29718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4</xdr:col>
      <xdr:colOff>571500</xdr:colOff>
      <xdr:row>25</xdr:row>
      <xdr:rowOff>0</xdr:rowOff>
    </xdr:to>
    <xdr:sp>
      <xdr:nvSpPr>
        <xdr:cNvPr id="4" name="Line 6"/>
        <xdr:cNvSpPr>
          <a:spLocks/>
        </xdr:cNvSpPr>
      </xdr:nvSpPr>
      <xdr:spPr>
        <a:xfrm>
          <a:off x="3514725" y="41529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PageLayoutView="0" workbookViewId="0" topLeftCell="A1">
      <selection activeCell="K19" sqref="K19"/>
    </sheetView>
  </sheetViews>
  <sheetFormatPr defaultColWidth="9.140625" defaultRowHeight="12.75"/>
  <cols>
    <col min="1" max="1" width="41.57421875" style="0" customWidth="1"/>
  </cols>
  <sheetData>
    <row r="1" spans="1:10" ht="12.7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3.5" thickBot="1">
      <c r="A3" s="3"/>
      <c r="B3" s="3"/>
      <c r="C3" s="3"/>
      <c r="D3" s="3"/>
      <c r="E3" s="3"/>
      <c r="F3" s="3"/>
      <c r="G3" s="1"/>
      <c r="H3" s="1"/>
      <c r="I3" s="1"/>
      <c r="J3" s="1"/>
    </row>
    <row r="4" spans="1:7" ht="13.5" thickBot="1">
      <c r="A4" s="9" t="s">
        <v>0</v>
      </c>
      <c r="B4" s="14">
        <v>0.5</v>
      </c>
      <c r="C4" s="4"/>
      <c r="D4" s="4"/>
      <c r="E4" s="4"/>
      <c r="F4" s="4" t="s">
        <v>1</v>
      </c>
      <c r="G4" s="2">
        <f>IF($B$6="errore","",B34)</f>
        <v>0.8660254037844386</v>
      </c>
    </row>
    <row r="5" spans="1:7" ht="13.5" thickBot="1">
      <c r="A5" s="4" t="s">
        <v>7</v>
      </c>
      <c r="B5" s="14">
        <v>1</v>
      </c>
      <c r="C5" s="4"/>
      <c r="D5" s="4"/>
      <c r="E5" s="4"/>
      <c r="F5" s="4" t="s">
        <v>3</v>
      </c>
      <c r="G5" s="2">
        <f>IF($B$6="errore","",B4/G4)</f>
        <v>0.5773502691896258</v>
      </c>
    </row>
    <row r="6" spans="1:7" ht="12.75">
      <c r="A6" s="4"/>
      <c r="B6" s="9">
        <f>IF(OR(AND(B4&gt;0,B5=3),AND(B4&gt;0,B5=4),AND(B4&lt;0,B5=1),AND(B4&lt;0,B5=2),ABS(B4&gt;1)),"errore","")</f>
      </c>
      <c r="C6" s="4"/>
      <c r="D6" s="4"/>
      <c r="E6" s="4"/>
      <c r="F6" s="4" t="s">
        <v>4</v>
      </c>
      <c r="G6" s="2">
        <f>IF($B$6="errore","",1/G5)</f>
        <v>1.732050807568877</v>
      </c>
    </row>
    <row r="7" spans="1:6" ht="12.75">
      <c r="A7" s="4"/>
      <c r="B7" s="4"/>
      <c r="C7" s="4"/>
      <c r="D7" s="4"/>
      <c r="E7" s="4"/>
      <c r="F7" s="4"/>
    </row>
    <row r="8" spans="1:10" ht="12.7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6" ht="13.5" thickBot="1">
      <c r="A10" s="5"/>
      <c r="B10" s="5"/>
      <c r="C10" s="5"/>
      <c r="D10" s="5"/>
      <c r="E10" s="5"/>
      <c r="F10" s="5"/>
    </row>
    <row r="11" spans="1:7" ht="13.5" thickBot="1">
      <c r="A11" s="11" t="s">
        <v>1</v>
      </c>
      <c r="B11" s="15">
        <v>-0.3</v>
      </c>
      <c r="C11" s="5"/>
      <c r="D11" s="5"/>
      <c r="E11" s="5"/>
      <c r="F11" s="5" t="s">
        <v>0</v>
      </c>
      <c r="G11" s="2">
        <f>IF($B$13="errore","",B37)</f>
        <v>0.9539392014169457</v>
      </c>
    </row>
    <row r="12" spans="1:7" ht="13.5" thickBot="1">
      <c r="A12" s="5" t="s">
        <v>7</v>
      </c>
      <c r="B12" s="15">
        <v>2</v>
      </c>
      <c r="C12" s="5"/>
      <c r="D12" s="5"/>
      <c r="E12" s="5"/>
      <c r="F12" s="5" t="s">
        <v>3</v>
      </c>
      <c r="G12" s="2">
        <f>IF($B$13="errore","",G11/B11)</f>
        <v>-3.1797973380564857</v>
      </c>
    </row>
    <row r="13" spans="1:7" ht="12.75">
      <c r="A13" s="5"/>
      <c r="B13" s="11">
        <f>IF(OR(AND(B11&gt;0,B12=3),AND(B11&gt;0,B12=2),AND(B11&lt;0,B12=1),AND(B11&lt;0,B12=4),ABS(B11&gt;1)),"errore","")</f>
      </c>
      <c r="C13" s="5"/>
      <c r="D13" s="5"/>
      <c r="E13" s="5"/>
      <c r="F13" s="5" t="s">
        <v>4</v>
      </c>
      <c r="G13" s="2">
        <f>IF($B$13="errore","",1/G12)</f>
        <v>-0.3144854510165755</v>
      </c>
    </row>
    <row r="14" spans="1:6" ht="12.75">
      <c r="A14" s="5"/>
      <c r="B14" s="5"/>
      <c r="C14" s="5"/>
      <c r="D14" s="5"/>
      <c r="E14" s="5"/>
      <c r="F14" s="5"/>
    </row>
    <row r="15" spans="1:10" ht="12.75">
      <c r="A15" s="12" t="s">
        <v>2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6" ht="13.5" thickBot="1">
      <c r="A17" s="6"/>
      <c r="B17" s="6"/>
      <c r="C17" s="6"/>
      <c r="D17" s="6"/>
      <c r="E17" s="6"/>
      <c r="F17" s="6"/>
    </row>
    <row r="18" spans="1:7" ht="13.5" thickBot="1">
      <c r="A18" s="8" t="s">
        <v>3</v>
      </c>
      <c r="B18" s="16">
        <v>2</v>
      </c>
      <c r="C18" s="6"/>
      <c r="D18" s="6"/>
      <c r="E18" s="6"/>
      <c r="F18" s="6" t="s">
        <v>1</v>
      </c>
      <c r="G18" s="2">
        <f>IF($B$20="errore","",B40)</f>
        <v>0.4472135954999579</v>
      </c>
    </row>
    <row r="19" spans="1:7" ht="13.5" thickBot="1">
      <c r="A19" s="6" t="s">
        <v>7</v>
      </c>
      <c r="B19" s="16">
        <v>1</v>
      </c>
      <c r="C19" s="6"/>
      <c r="D19" s="6"/>
      <c r="E19" s="6"/>
      <c r="F19" s="6" t="s">
        <v>0</v>
      </c>
      <c r="G19" s="2">
        <f>IF($B$20="errore","",F40)</f>
        <v>0.8944271909999159</v>
      </c>
    </row>
    <row r="20" spans="1:7" ht="12.75">
      <c r="A20" s="6"/>
      <c r="B20" s="8">
        <f>IF(OR(AND(B18&gt;0,B19=2),AND(B18&gt;0,B19=4),AND(B18&lt;0,B19=1),AND(B18&lt;0,B19=3)),"errore","")</f>
      </c>
      <c r="C20" s="6"/>
      <c r="D20" s="6"/>
      <c r="E20" s="6"/>
      <c r="F20" s="6" t="s">
        <v>4</v>
      </c>
      <c r="G20" s="2">
        <f>IF($B$20="errore","",1/B18)</f>
        <v>0.5</v>
      </c>
    </row>
    <row r="21" spans="1:6" ht="12.75">
      <c r="A21" s="6"/>
      <c r="B21" s="6"/>
      <c r="C21" s="6"/>
      <c r="D21" s="6"/>
      <c r="E21" s="6"/>
      <c r="F21" s="6"/>
    </row>
    <row r="22" spans="1:10" ht="12.75">
      <c r="A22" s="12" t="s">
        <v>2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6" ht="13.5" thickBot="1">
      <c r="A24" s="7"/>
      <c r="B24" s="7"/>
      <c r="C24" s="7"/>
      <c r="D24" s="7"/>
      <c r="E24" s="7"/>
      <c r="F24" s="7"/>
    </row>
    <row r="25" spans="1:7" ht="13.5" thickBot="1">
      <c r="A25" s="10" t="s">
        <v>4</v>
      </c>
      <c r="B25" s="17">
        <v>-2</v>
      </c>
      <c r="C25" s="7"/>
      <c r="D25" s="7"/>
      <c r="E25" s="7"/>
      <c r="F25" s="7" t="s">
        <v>1</v>
      </c>
      <c r="G25" s="2">
        <f>IF($B$27="errore","",B44)</f>
        <v>-0.8944271909999159</v>
      </c>
    </row>
    <row r="26" spans="1:7" ht="13.5" thickBot="1">
      <c r="A26" s="7" t="s">
        <v>7</v>
      </c>
      <c r="B26" s="17">
        <v>4</v>
      </c>
      <c r="C26" s="7"/>
      <c r="D26" s="7"/>
      <c r="E26" s="7"/>
      <c r="F26" s="7" t="s">
        <v>0</v>
      </c>
      <c r="G26" s="2">
        <f>IF($B$27="errore","",F44)</f>
        <v>-0.4472135954999579</v>
      </c>
    </row>
    <row r="27" spans="1:7" ht="12.75">
      <c r="A27" s="7"/>
      <c r="B27" s="10">
        <f>IF(OR(AND(B25&gt;0,B26=2),AND(B25&gt;0,B26=4),AND(B25&lt;0,B26=1),AND(B25&lt;0,B26=3)),"errore","")</f>
      </c>
      <c r="C27" s="7"/>
      <c r="D27" s="7"/>
      <c r="E27" s="7"/>
      <c r="F27" s="7" t="s">
        <v>3</v>
      </c>
      <c r="G27" s="2">
        <f>IF($B$27="errore","",1/B25)</f>
        <v>-0.5</v>
      </c>
    </row>
    <row r="28" spans="1:6" ht="12.75">
      <c r="A28" s="7"/>
      <c r="B28" s="7"/>
      <c r="C28" s="7"/>
      <c r="D28" s="7"/>
      <c r="E28" s="7"/>
      <c r="F28" s="7"/>
    </row>
    <row r="33" ht="12.75">
      <c r="A33" t="s">
        <v>5</v>
      </c>
    </row>
    <row r="34" spans="1:2" ht="12.75">
      <c r="A34" t="s">
        <v>6</v>
      </c>
      <c r="B34">
        <f>IF(OR($B$5=1,$B$5=4),(1-B4^2)^(1/2),-((1-B4^2)^(1/2)))</f>
        <v>0.8660254037844386</v>
      </c>
    </row>
    <row r="37" spans="1:2" ht="12.75">
      <c r="A37" t="s">
        <v>0</v>
      </c>
      <c r="B37">
        <f>IF(OR($B$12=1,$B$12=2),(1-B11^2)^(1/2),-((1-B11^2)^(1/2)))</f>
        <v>0.9539392014169457</v>
      </c>
    </row>
    <row r="40" spans="1:6" ht="12.75">
      <c r="A40" t="s">
        <v>1</v>
      </c>
      <c r="B40">
        <f>IF(OR(B19=1,B19=4),1/(1+(B18)^2)^(1/2),-(1/(1+(B18)^2)^(1/2)))</f>
        <v>0.4472135954999579</v>
      </c>
      <c r="E40" t="s">
        <v>0</v>
      </c>
      <c r="F40">
        <f>IF(OR(B19=1,B19=2),ABS(B18/(1+(B18)^2)^(1/2)),-ABS((1/(1+(B18)^2)^(1/2))))</f>
        <v>0.8944271909999159</v>
      </c>
    </row>
    <row r="44" spans="1:6" ht="12.75">
      <c r="A44" t="s">
        <v>1</v>
      </c>
      <c r="B44">
        <f>IF(OR(B26=1,B23=4),ABS(B25)/(1+(B25)^2)^(1/2),-ABS(B25)/(1+(B25)^2)^(1/2))</f>
        <v>-0.8944271909999159</v>
      </c>
      <c r="E44" t="s">
        <v>0</v>
      </c>
      <c r="F44">
        <f>IF(OR(B26=1,B26=2),1/(1+(B25)^2)^(1/2),-1/(1+(B25)^2)^(1/2))</f>
        <v>-0.4472135954999579</v>
      </c>
    </row>
  </sheetData>
  <sheetProtection/>
  <mergeCells count="4">
    <mergeCell ref="A15:J16"/>
    <mergeCell ref="A22:J23"/>
    <mergeCell ref="A1:J2"/>
    <mergeCell ref="A8:J9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Maulini</dc:creator>
  <cp:keywords/>
  <dc:description/>
  <cp:lastModifiedBy>ADMIN</cp:lastModifiedBy>
  <dcterms:created xsi:type="dcterms:W3CDTF">2008-11-04T16:40:11Z</dcterms:created>
  <dcterms:modified xsi:type="dcterms:W3CDTF">2009-10-25T11:29:53Z</dcterms:modified>
  <cp:category/>
  <cp:version/>
  <cp:contentType/>
  <cp:contentStatus/>
</cp:coreProperties>
</file>